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345" windowHeight="13170" activeTab="0"/>
  </bookViews>
  <sheets>
    <sheet name="Проект 1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<sst xmlns="http://schemas.openxmlformats.org/spreadsheetml/2006/main" count="43" uniqueCount="34">
  <si>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Школа - наш дом</t>
  </si>
  <si>
    <t>Итого</t>
  </si>
  <si>
    <t>Вид расходов</t>
  </si>
  <si>
    <t>Дата</t>
  </si>
  <si>
    <t>Получатель</t>
  </si>
  <si>
    <t>Сумма</t>
  </si>
  <si>
    <t>Хоз.расходы</t>
  </si>
  <si>
    <t>Услуги банка</t>
  </si>
  <si>
    <t>Содержание организации</t>
  </si>
  <si>
    <t>Ремонд фасада лицея</t>
  </si>
  <si>
    <t>ООО "ВЕКТОР"</t>
  </si>
  <si>
    <t>Ремонт и замена старого покрытия пола и частичный ремонт стен</t>
  </si>
  <si>
    <t>ООО "БЖК"</t>
  </si>
  <si>
    <t>Поставка и монтаж оборудования для обеспечения условий доступности учреждения для людей с ограниченными возможностями</t>
  </si>
  <si>
    <t>ООО "НОКС"</t>
  </si>
  <si>
    <t>Приобретение вакцины для учителей</t>
  </si>
  <si>
    <t>ЗАО "Медсервис-регион"</t>
  </si>
  <si>
    <t>Маркеры для досок</t>
  </si>
  <si>
    <t>ООО "ДНА ТРЕЙДИНГ"</t>
  </si>
  <si>
    <t>Транспортные услуги (вывоз строительного мусора)</t>
  </si>
  <si>
    <t>МБУ "СПБ Орджоникидзевского р-на"</t>
  </si>
  <si>
    <t>Карта мира для кабинета географии</t>
  </si>
  <si>
    <t>ООО "ЛЕТДЕС"</t>
  </si>
  <si>
    <t>Ремонт гаражей (демонтаж, кладка, оштукатуривание стен) (аванс)</t>
  </si>
  <si>
    <t>Ремонтные работы в кабинете № 37 (аванс)</t>
  </si>
  <si>
    <t>Приобретение, монтаж и ремонт жалюзи в уч.кабинетах</t>
  </si>
  <si>
    <t>ООО "Салон "Мастер Окон"</t>
  </si>
  <si>
    <t>Ремонт в кабинетах №№1,28,32, столовой, сан.узла 1 этажа</t>
  </si>
  <si>
    <t>Ремонт гаражей (демонтаж, кладка, оштукатуривание стен) (расчет)</t>
  </si>
  <si>
    <t>Ремонтные работы в кабинете № 37 (расчет)</t>
  </si>
  <si>
    <t>Ремонт и покраска стен, лестниц, перил лестничного пролета с подвала по 4 этаж (левое крыло)</t>
  </si>
  <si>
    <t>Столешница для лабораторного стола в каб. Физики, мойка в кабинет химии</t>
  </si>
  <si>
    <t>ИП Старцева А.В.</t>
  </si>
  <si>
    <t>Приобретение, монтаж и ремонт жалюзи в каб. №28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</si>
</sst>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8" borderId="0" applyNumberFormat="0" applyBorder="0" applyAlignment="0" applyProtection="0"/>
    <xf numFmtId="0" fontId="23" fillId="20" borderId="0" applyNumberFormat="0" applyBorder="0" applyAlignment="0" applyProtection="0"/>
    <xf numFmtId="0" fontId="1" fillId="14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16" borderId="0" applyNumberFormat="0" applyBorder="0" applyAlignment="0" applyProtection="0"/>
    <xf numFmtId="0" fontId="24" fillId="26" borderId="0" applyNumberFormat="0" applyBorder="0" applyAlignment="0" applyProtection="0"/>
    <xf numFmtId="0" fontId="2" fillId="18" borderId="0" applyNumberFormat="0" applyBorder="0" applyAlignment="0" applyProtection="0"/>
    <xf numFmtId="0" fontId="24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13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4" fontId="20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wrapText="1"/>
    </xf>
    <xf numFmtId="14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 horizontal="center"/>
    </xf>
    <xf numFmtId="4" fontId="20" fillId="0" borderId="0" xfId="0" applyNumberFormat="1" applyFont="1" applyAlignment="1">
      <alignment horizontal="center"/>
    </xf>
    <xf numFmtId="4" fontId="20" fillId="0" borderId="0" xfId="0" applyNumberFormat="1" applyFont="1" applyAlignment="1">
      <alignment horizontal="center" vertical="top"/>
    </xf>
    <xf numFmtId="0" fontId="19" fillId="0" borderId="11" xfId="0" applyFont="1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3">
      <selection activeCell="D22" sqref="D22"/>
    </sheetView>
  </sheetViews>
  <sheetFormatPr defaultColWidth="9.00390625" defaultRowHeight="12.75"/>
  <cols>
    <col min="1" max="1" width="39.125" style="3" customWidth="1"/>
    <col min="2" max="2" width="12.625" style="3" customWidth="1"/>
    <col min="3" max="3" width="31.625" style="3" customWidth="1"/>
    <col min="4" max="4" width="15.125" style="4" bestFit="1" customWidth="1"/>
    <col min="5" max="5" width="13.00390625" style="3" bestFit="1" customWidth="1"/>
    <col min="6" max="16384" width="9.125" style="3" customWidth="1"/>
  </cols>
  <sheetData>
    <row r="1" spans="1:4" s="1" customFormat="1" ht="18.75">
      <c r="A1" s="12" t="s">
        <v>0</v>
      </c>
      <c r="B1" s="12"/>
      <c r="C1" s="12"/>
      <c r="D1" s="12"/>
    </row>
    <row r="2" spans="1:4" ht="18.75">
      <c r="A2" s="2" t="s">
        <v>2</v>
      </c>
      <c r="B2" s="2" t="s">
        <v>3</v>
      </c>
      <c r="C2" s="2" t="s">
        <v>4</v>
      </c>
      <c r="D2" s="2" t="s">
        <v>5</v>
      </c>
    </row>
    <row r="3" spans="1:4" ht="18.75">
      <c r="A3" s="7" t="s">
        <v>6</v>
      </c>
      <c r="B3" s="8"/>
      <c r="C3" s="7"/>
      <c r="D3" s="9">
        <f>20000+20000+20000+20000+20000+20000+20000+20000</f>
        <v>160000</v>
      </c>
    </row>
    <row r="4" spans="1:4" ht="18.75">
      <c r="A4" s="7" t="s">
        <v>9</v>
      </c>
      <c r="B4" s="8">
        <v>44083</v>
      </c>
      <c r="C4" s="7" t="s">
        <v>10</v>
      </c>
      <c r="D4" s="9">
        <v>47624</v>
      </c>
    </row>
    <row r="5" spans="1:4" ht="32.25">
      <c r="A5" s="7" t="s">
        <v>11</v>
      </c>
      <c r="B5" s="8">
        <v>44208</v>
      </c>
      <c r="C5" s="8" t="s">
        <v>12</v>
      </c>
      <c r="D5" s="9">
        <v>89090</v>
      </c>
    </row>
    <row r="6" spans="1:4" ht="63.75">
      <c r="A6" s="7" t="s">
        <v>13</v>
      </c>
      <c r="B6" s="8">
        <v>44216</v>
      </c>
      <c r="C6" s="7" t="s">
        <v>14</v>
      </c>
      <c r="D6" s="9">
        <v>64195</v>
      </c>
    </row>
    <row r="7" spans="1:4" ht="18.75">
      <c r="A7" s="7" t="s">
        <v>15</v>
      </c>
      <c r="B7" s="8">
        <v>44265</v>
      </c>
      <c r="C7" s="7" t="s">
        <v>16</v>
      </c>
      <c r="D7" s="9">
        <v>49659</v>
      </c>
    </row>
    <row r="8" spans="1:4" ht="18.75">
      <c r="A8" s="7" t="s">
        <v>17</v>
      </c>
      <c r="B8" s="8">
        <v>44299</v>
      </c>
      <c r="C8" s="7" t="s">
        <v>18</v>
      </c>
      <c r="D8" s="9">
        <v>36757.7</v>
      </c>
    </row>
    <row r="9" spans="1:4" ht="32.25">
      <c r="A9" s="7" t="s">
        <v>19</v>
      </c>
      <c r="B9" s="8">
        <v>44358</v>
      </c>
      <c r="C9" s="7" t="s">
        <v>20</v>
      </c>
      <c r="D9" s="9">
        <v>3665.65</v>
      </c>
    </row>
    <row r="10" spans="1:4" ht="18.75">
      <c r="A10" s="7" t="s">
        <v>21</v>
      </c>
      <c r="B10" s="8">
        <v>44362</v>
      </c>
      <c r="C10" s="7" t="s">
        <v>22</v>
      </c>
      <c r="D10" s="9">
        <v>14100</v>
      </c>
    </row>
    <row r="11" spans="1:4" ht="32.25">
      <c r="A11" s="7" t="s">
        <v>19</v>
      </c>
      <c r="B11" s="8">
        <v>44364</v>
      </c>
      <c r="C11" s="7" t="s">
        <v>20</v>
      </c>
      <c r="D11" s="9">
        <v>4408.72</v>
      </c>
    </row>
    <row r="12" spans="1:4" ht="32.25">
      <c r="A12" s="7" t="s">
        <v>23</v>
      </c>
      <c r="B12" s="8">
        <v>44365</v>
      </c>
      <c r="C12" s="7" t="s">
        <v>12</v>
      </c>
      <c r="D12" s="9">
        <v>57090</v>
      </c>
    </row>
    <row r="13" spans="1:4" ht="32.25">
      <c r="A13" s="7" t="s">
        <v>24</v>
      </c>
      <c r="B13" s="8">
        <v>44365</v>
      </c>
      <c r="C13" s="7" t="s">
        <v>12</v>
      </c>
      <c r="D13" s="9">
        <v>132000</v>
      </c>
    </row>
    <row r="14" spans="1:4" ht="32.25">
      <c r="A14" s="7" t="s">
        <v>28</v>
      </c>
      <c r="B14" s="8">
        <v>44379</v>
      </c>
      <c r="C14" s="7" t="s">
        <v>12</v>
      </c>
      <c r="D14" s="9">
        <v>133350</v>
      </c>
    </row>
    <row r="15" spans="1:4" ht="32.25">
      <c r="A15" s="7" t="s">
        <v>29</v>
      </c>
      <c r="B15" s="8">
        <v>44379</v>
      </c>
      <c r="C15" s="7" t="s">
        <v>12</v>
      </c>
      <c r="D15" s="9">
        <v>358249.2</v>
      </c>
    </row>
    <row r="16" spans="1:4" ht="32.25">
      <c r="A16" s="7" t="s">
        <v>25</v>
      </c>
      <c r="B16" s="8">
        <v>44398</v>
      </c>
      <c r="C16" s="7" t="s">
        <v>26</v>
      </c>
      <c r="D16" s="9">
        <v>45975</v>
      </c>
    </row>
    <row r="17" spans="1:4" ht="32.25">
      <c r="A17" s="7" t="s">
        <v>27</v>
      </c>
      <c r="B17" s="8">
        <v>44399</v>
      </c>
      <c r="C17" s="7" t="s">
        <v>12</v>
      </c>
      <c r="D17" s="9">
        <v>270006</v>
      </c>
    </row>
    <row r="18" spans="1:4" ht="48">
      <c r="A18" s="7" t="s">
        <v>30</v>
      </c>
      <c r="B18" s="8">
        <v>44413</v>
      </c>
      <c r="C18" s="7" t="s">
        <v>12</v>
      </c>
      <c r="D18" s="9">
        <v>243750</v>
      </c>
    </row>
    <row r="19" spans="1:4" ht="48">
      <c r="A19" s="7" t="s">
        <v>31</v>
      </c>
      <c r="B19" s="8">
        <v>44414</v>
      </c>
      <c r="C19" s="7" t="s">
        <v>32</v>
      </c>
      <c r="D19" s="9">
        <v>21810</v>
      </c>
    </row>
    <row r="20" spans="1:4" ht="32.25">
      <c r="A20" s="7" t="s">
        <v>33</v>
      </c>
      <c r="B20" s="8">
        <v>44418</v>
      </c>
      <c r="C20" s="7" t="s">
        <v>26</v>
      </c>
      <c r="D20" s="9">
        <v>11843</v>
      </c>
    </row>
    <row r="21" spans="1:4" ht="18.75">
      <c r="A21" s="7" t="s">
        <v>8</v>
      </c>
      <c r="B21" s="8"/>
      <c r="C21" s="7"/>
      <c r="D21" s="9">
        <f>1938.94+10324.91+16115.32+38374.3-0.02+27856.69+36107.34+38003.64+33926.53</f>
        <v>202647.65</v>
      </c>
    </row>
    <row r="22" spans="1:5" s="5" customFormat="1" ht="18.75">
      <c r="A22" s="7" t="s">
        <v>7</v>
      </c>
      <c r="B22" s="8"/>
      <c r="C22" s="7"/>
      <c r="D22" s="9">
        <f>40078.66+40+400+400+400-40+40+8+100+40+400+400+40+40+40+40+40+40+400+80+40+40+40+40+40+8+400</f>
        <v>43594.66</v>
      </c>
      <c r="E22" s="11"/>
    </row>
    <row r="23" spans="1:5" ht="18.75">
      <c r="A23" s="2" t="s">
        <v>1</v>
      </c>
      <c r="B23" s="2"/>
      <c r="C23" s="2"/>
      <c r="D23" s="6">
        <f>SUM(D3:D22)</f>
        <v>1989815.5799999998</v>
      </c>
      <c r="E23" s="10"/>
    </row>
  </sheetData>
  <sheetProtection/>
  <mergeCells count="1">
    <mergeCell ref="A1:D1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cp:lastPrinted>2021-07-26T11:00:51Z</cp:lastPrinted>
  <dcterms:created xsi:type="dcterms:W3CDTF">2016-11-02T05:25:02Z</dcterms:created>
  <dcterms:modified xsi:type="dcterms:W3CDTF">2021-08-27T07:46:14Z</dcterms:modified>
  <cp:category/>
  <cp:version/>
  <cp:contentType/>
  <cp:contentStatus/>
</cp:coreProperties>
</file>