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345" windowHeight="13170" activeTab="0"/>
  </bookViews>
  <sheets>
    <sheet name="Проект 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<sst xmlns="http://schemas.openxmlformats.org/spreadsheetml/2006/main" count="28" uniqueCount="23">
  <si>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Школа - наш дом</t>
  </si>
  <si>
    <t>Итого</t>
  </si>
  <si>
    <t>Вид расходов</t>
  </si>
  <si>
    <t>Дата</t>
  </si>
  <si>
    <t>Получатель</t>
  </si>
  <si>
    <t>Сумма</t>
  </si>
  <si>
    <t>Хоз.расходы</t>
  </si>
  <si>
    <t>Услуги банка</t>
  </si>
  <si>
    <t>Содержание организации</t>
  </si>
  <si>
    <t>ООО "БЖК"</t>
  </si>
  <si>
    <t>Бетонирование пола в гараже № 5</t>
  </si>
  <si>
    <t>Услуги по расчистке крыш от снега</t>
  </si>
  <si>
    <t>ИП Неретин О.В.</t>
  </si>
  <si>
    <t>Установка системы "Музыкальный школьный звонок"</t>
  </si>
  <si>
    <t>ИП Васильев Д.С.</t>
  </si>
  <si>
    <t>Радиосистема с двумя ручными микрофонами</t>
  </si>
  <si>
    <t>ИП Карпова Ж.В.</t>
  </si>
  <si>
    <t>Аванс за ремонт актового зала</t>
  </si>
  <si>
    <t>Штора рулонная, механизм управления, монтаж</t>
  </si>
  <si>
    <t>ООО "Салон "Мастер окон"</t>
  </si>
  <si>
    <t>Оплата за ремонт актового зала</t>
  </si>
  <si>
    <t>Флагштоки, флаги, их транспортировка и монтаж</t>
  </si>
  <si>
    <t>ИП Овчинников К.А.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</si>
</sst>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0" applyNumberFormat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8" borderId="0" applyNumberFormat="0" applyBorder="0" applyAlignment="0" applyProtection="0"/>
    <xf numFmtId="0" fontId="23" fillId="20" borderId="0" applyNumberFormat="0" applyBorder="0" applyAlignment="0" applyProtection="0"/>
    <xf numFmtId="0" fontId="1" fillId="14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16" borderId="0" applyNumberFormat="0" applyBorder="0" applyAlignment="0" applyProtection="0"/>
    <xf numFmtId="0" fontId="24" fillId="26" borderId="0" applyNumberFormat="0" applyBorder="0" applyAlignment="0" applyProtection="0"/>
    <xf numFmtId="0" fontId="2" fillId="18" borderId="0" applyNumberFormat="0" applyBorder="0" applyAlignment="0" applyProtection="0"/>
    <xf numFmtId="0" fontId="24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14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4" fontId="20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wrapText="1"/>
    </xf>
    <xf numFmtId="14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 horizontal="center"/>
    </xf>
    <xf numFmtId="4" fontId="20" fillId="0" borderId="0" xfId="0" applyNumberFormat="1" applyFont="1" applyAlignment="1">
      <alignment horizontal="center"/>
    </xf>
    <xf numFmtId="4" fontId="20" fillId="0" borderId="0" xfId="0" applyNumberFormat="1" applyFont="1" applyAlignment="1">
      <alignment horizontal="center" vertical="top"/>
    </xf>
    <xf numFmtId="14" fontId="22" fillId="0" borderId="10" xfId="0" applyNumberFormat="1" applyFont="1" applyBorder="1" applyAlignment="1">
      <alignment wrapText="1"/>
    </xf>
    <xf numFmtId="0" fontId="19" fillId="0" borderId="11" xfId="0" applyFont="1" applyBorder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L20" sqref="L20"/>
    </sheetView>
  </sheetViews>
  <sheetFormatPr defaultColWidth="9.00390625" defaultRowHeight="12.75"/>
  <cols>
    <col min="1" max="1" width="39.125" style="3" customWidth="1"/>
    <col min="2" max="2" width="12.625" style="3" customWidth="1"/>
    <col min="3" max="3" width="31.625" style="3" customWidth="1"/>
    <col min="4" max="4" width="15.125" style="4" bestFit="1" customWidth="1"/>
    <col min="5" max="5" width="13.00390625" style="3" bestFit="1" customWidth="1"/>
    <col min="6" max="16384" width="9.125" style="3" customWidth="1"/>
  </cols>
  <sheetData>
    <row r="1" spans="1:4" s="1" customFormat="1" ht="18.75">
      <c r="A1" s="13" t="s">
        <v>0</v>
      </c>
      <c r="B1" s="13"/>
      <c r="C1" s="13"/>
      <c r="D1" s="13"/>
    </row>
    <row r="2" spans="1:4" ht="18.75">
      <c r="A2" s="2" t="s">
        <v>2</v>
      </c>
      <c r="B2" s="2" t="s">
        <v>3</v>
      </c>
      <c r="C2" s="2" t="s">
        <v>4</v>
      </c>
      <c r="D2" s="2" t="s">
        <v>5</v>
      </c>
    </row>
    <row r="3" spans="1:4" ht="18.75">
      <c r="A3" s="7" t="s">
        <v>6</v>
      </c>
      <c r="B3" s="8"/>
      <c r="C3" s="7"/>
      <c r="D3" s="9">
        <f>20000+20000+20000+20000+20000+20000+20000</f>
        <v>140000</v>
      </c>
    </row>
    <row r="4" spans="1:4" ht="18.75">
      <c r="A4" s="7" t="s">
        <v>10</v>
      </c>
      <c r="B4" s="8">
        <v>44511</v>
      </c>
      <c r="C4" s="7" t="s">
        <v>9</v>
      </c>
      <c r="D4" s="9">
        <v>44997.91</v>
      </c>
    </row>
    <row r="5" spans="1:4" ht="18.75">
      <c r="A5" s="7" t="s">
        <v>11</v>
      </c>
      <c r="B5" s="8">
        <v>44579</v>
      </c>
      <c r="C5" s="8" t="s">
        <v>12</v>
      </c>
      <c r="D5" s="9">
        <v>28050</v>
      </c>
    </row>
    <row r="6" spans="1:4" ht="18.75">
      <c r="A6" s="7" t="s">
        <v>11</v>
      </c>
      <c r="B6" s="8">
        <v>44613</v>
      </c>
      <c r="C6" s="12" t="str">
        <f>+C5</f>
        <v>ИП Неретин О.В.</v>
      </c>
      <c r="D6" s="9">
        <v>19900</v>
      </c>
    </row>
    <row r="7" spans="1:4" ht="32.25">
      <c r="A7" s="7" t="s">
        <v>13</v>
      </c>
      <c r="B7" s="8">
        <v>44650</v>
      </c>
      <c r="C7" s="7" t="s">
        <v>14</v>
      </c>
      <c r="D7" s="9">
        <v>214988</v>
      </c>
    </row>
    <row r="8" spans="1:4" ht="32.25">
      <c r="A8" s="7" t="s">
        <v>15</v>
      </c>
      <c r="B8" s="8">
        <v>44700</v>
      </c>
      <c r="C8" s="7" t="s">
        <v>16</v>
      </c>
      <c r="D8" s="9">
        <v>23000</v>
      </c>
    </row>
    <row r="9" spans="1:4" ht="18.75">
      <c r="A9" s="7" t="s">
        <v>17</v>
      </c>
      <c r="B9" s="8">
        <v>44750</v>
      </c>
      <c r="C9" s="7" t="s">
        <v>9</v>
      </c>
      <c r="D9" s="9">
        <v>787125</v>
      </c>
    </row>
    <row r="10" spans="1:4" ht="32.25">
      <c r="A10" s="7" t="s">
        <v>18</v>
      </c>
      <c r="B10" s="8">
        <v>44764</v>
      </c>
      <c r="C10" s="7" t="s">
        <v>19</v>
      </c>
      <c r="D10" s="9">
        <v>50535</v>
      </c>
    </row>
    <row r="11" spans="1:4" ht="18.75">
      <c r="A11" s="7" t="s">
        <v>20</v>
      </c>
      <c r="B11" s="8">
        <v>44776</v>
      </c>
      <c r="C11" s="7" t="s">
        <v>9</v>
      </c>
      <c r="D11" s="9">
        <v>494400</v>
      </c>
    </row>
    <row r="12" spans="1:4" ht="32.25">
      <c r="A12" s="7" t="s">
        <v>21</v>
      </c>
      <c r="B12" s="8">
        <v>44781</v>
      </c>
      <c r="C12" s="7" t="s">
        <v>22</v>
      </c>
      <c r="D12" s="9">
        <v>60600</v>
      </c>
    </row>
    <row r="13" spans="1:4" ht="18.75">
      <c r="A13" s="7" t="s">
        <v>20</v>
      </c>
      <c r="B13" s="8">
        <v>44782</v>
      </c>
      <c r="C13" s="7" t="s">
        <v>9</v>
      </c>
      <c r="D13" s="9">
        <v>100000</v>
      </c>
    </row>
    <row r="14" spans="1:4" ht="18.75">
      <c r="A14" s="7"/>
      <c r="B14" s="8"/>
      <c r="C14" s="7"/>
      <c r="D14" s="9"/>
    </row>
    <row r="15" spans="1:4" ht="18.75">
      <c r="A15" s="7"/>
      <c r="B15" s="8"/>
      <c r="C15" s="7"/>
      <c r="D15" s="9"/>
    </row>
    <row r="16" spans="1:4" ht="18.75">
      <c r="A16" s="7"/>
      <c r="B16" s="8"/>
      <c r="C16" s="7"/>
      <c r="D16" s="9"/>
    </row>
    <row r="17" spans="1:4" ht="18.75">
      <c r="A17" s="7"/>
      <c r="B17" s="8"/>
      <c r="C17" s="7"/>
      <c r="D17" s="9"/>
    </row>
    <row r="18" spans="1:4" ht="18.75">
      <c r="A18" s="7"/>
      <c r="B18" s="8"/>
      <c r="C18" s="7"/>
      <c r="D18" s="9"/>
    </row>
    <row r="19" spans="1:4" ht="18.75">
      <c r="A19" s="7"/>
      <c r="B19" s="8"/>
      <c r="C19" s="7"/>
      <c r="D19" s="9"/>
    </row>
    <row r="20" spans="1:4" ht="18.75">
      <c r="A20" s="7"/>
      <c r="B20" s="8"/>
      <c r="C20" s="7"/>
      <c r="D20" s="9"/>
    </row>
    <row r="21" spans="1:4" ht="18.75">
      <c r="A21" s="7" t="s">
        <v>8</v>
      </c>
      <c r="B21" s="8"/>
      <c r="C21" s="7"/>
      <c r="D21" s="9">
        <f>3922.63+16787.89+15061.88+25554.35+36460.83+35736.74+42885.46+45680.46-0.01</f>
        <v>222090.22999999998</v>
      </c>
    </row>
    <row r="22" spans="1:5" s="5" customFormat="1" ht="18.75">
      <c r="A22" s="7" t="s">
        <v>7</v>
      </c>
      <c r="B22" s="8"/>
      <c r="C22" s="7"/>
      <c r="D22" s="9">
        <f>44732.5+400+40+400+400+40+40+400+40+400+40+8+40+40+500+40+1087</f>
        <v>48647.5</v>
      </c>
      <c r="E22" s="11"/>
    </row>
    <row r="23" spans="1:5" ht="18.75">
      <c r="A23" s="2" t="s">
        <v>1</v>
      </c>
      <c r="B23" s="2"/>
      <c r="C23" s="2"/>
      <c r="D23" s="6">
        <f>SUM(D3:D22)</f>
        <v>2234333.64</v>
      </c>
      <c r="E23" s="10"/>
    </row>
  </sheetData>
  <sheetProtection/>
  <mergeCells count="1">
    <mergeCell ref="A1:D1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cp:lastPrinted>2021-07-26T11:00:51Z</cp:lastPrinted>
  <dcterms:created xsi:type="dcterms:W3CDTF">2016-11-02T05:25:02Z</dcterms:created>
  <dcterms:modified xsi:type="dcterms:W3CDTF">2023-09-12T06:39:57Z</dcterms:modified>
  <cp:category/>
  <cp:version/>
  <cp:contentType/>
  <cp:contentStatus/>
</cp:coreProperties>
</file>