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<sst xmlns="http://schemas.openxmlformats.org/spreadsheetml/2006/main" count="30" uniqueCount="27">
  <si>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Школа - наш дом</t>
  </si>
  <si>
    <t>Итого</t>
  </si>
  <si>
    <t>Вид расходов</t>
  </si>
  <si>
    <t>Дата</t>
  </si>
  <si>
    <t>Получатель</t>
  </si>
  <si>
    <t>Сумма</t>
  </si>
  <si>
    <t>Услуги банка</t>
  </si>
  <si>
    <t>Содержание организации</t>
  </si>
  <si>
    <t>ООО "БЖК"</t>
  </si>
  <si>
    <t>Учебники по математике</t>
  </si>
  <si>
    <t>АО "Издательство"Просвещение"</t>
  </si>
  <si>
    <t>Х/расходы</t>
  </si>
  <si>
    <t>Расчет за ремонт актового зала</t>
  </si>
  <si>
    <t>Ремонт крыши, зап.выхода, навес над мусорными баками)</t>
  </si>
  <si>
    <t>Частичный ремонт фасада, ремонт коридора 2 эт.</t>
  </si>
  <si>
    <t>Диагностика и ремонт снегоуборщика</t>
  </si>
  <si>
    <t>ИП Федосеев Е.И.</t>
  </si>
  <si>
    <t>Чистка периметра крыши от льда и снега</t>
  </si>
  <si>
    <t>ИП Турчина А.А.</t>
  </si>
  <si>
    <t>Покраска кабинета № 11, ремонт откосов после монтажа подоконников 3 этажа</t>
  </si>
  <si>
    <t>Материалы для уроков труда</t>
  </si>
  <si>
    <t>ООО "Арсенал"</t>
  </si>
  <si>
    <t>Оплата за лицензию на использование Базы данных Электронная система "Образование"</t>
  </si>
  <si>
    <t>ООО "Сенсум-Урал"</t>
  </si>
  <si>
    <t>ИП Левин А.Н.</t>
  </si>
  <si>
    <t xml:space="preserve">Ремонтные работы 3 этажа и каб. № 27 (аванс) </t>
  </si>
  <si>
    <t xml:space="preserve">Ремонтные работы 3 этажа и каб. № 27 (расчет)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</si>
</sst>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" fontId="20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wrapText="1"/>
    </xf>
    <xf numFmtId="1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 vertical="top"/>
    </xf>
    <xf numFmtId="14" fontId="22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0">
      <selection activeCell="I18" sqref="I18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3.875" style="3" customWidth="1"/>
    <col min="4" max="4" width="15.125" style="4" bestFit="1" customWidth="1"/>
    <col min="5" max="5" width="13.00390625" style="3" bestFit="1" customWidth="1"/>
    <col min="6" max="16384" width="9.125" style="3" customWidth="1"/>
  </cols>
  <sheetData>
    <row r="1" spans="1:4" s="1" customFormat="1" ht="18.75">
      <c r="A1" s="13" t="s">
        <v>0</v>
      </c>
      <c r="B1" s="13"/>
      <c r="C1" s="13"/>
      <c r="D1" s="13"/>
    </row>
    <row r="2" spans="1:4" ht="18.75">
      <c r="A2" s="2" t="s">
        <v>2</v>
      </c>
      <c r="B2" s="2" t="s">
        <v>3</v>
      </c>
      <c r="C2" s="2" t="s">
        <v>4</v>
      </c>
      <c r="D2" s="2" t="s">
        <v>5</v>
      </c>
    </row>
    <row r="3" spans="1:4" ht="18.75" customHeight="1">
      <c r="A3" s="7" t="s">
        <v>11</v>
      </c>
      <c r="B3" s="8"/>
      <c r="C3" s="7"/>
      <c r="D3" s="9">
        <f>20000+20000+20000+20000+20000+20000+20000+20000</f>
        <v>160000</v>
      </c>
    </row>
    <row r="4" spans="1:4" ht="20.25" customHeight="1">
      <c r="A4" s="7" t="s">
        <v>9</v>
      </c>
      <c r="B4" s="8">
        <v>44812</v>
      </c>
      <c r="C4" s="7" t="s">
        <v>10</v>
      </c>
      <c r="D4" s="9">
        <v>44728.2</v>
      </c>
    </row>
    <row r="5" spans="1:4" ht="18.75">
      <c r="A5" s="7" t="s">
        <v>12</v>
      </c>
      <c r="B5" s="8">
        <v>44827</v>
      </c>
      <c r="C5" s="7" t="s">
        <v>8</v>
      </c>
      <c r="D5" s="9">
        <v>192725</v>
      </c>
    </row>
    <row r="6" spans="1:4" ht="32.25">
      <c r="A6" s="7" t="s">
        <v>13</v>
      </c>
      <c r="B6" s="8">
        <v>44834</v>
      </c>
      <c r="C6" s="8" t="s">
        <v>8</v>
      </c>
      <c r="D6" s="9">
        <v>108800</v>
      </c>
    </row>
    <row r="7" spans="1:4" ht="32.25">
      <c r="A7" s="7" t="s">
        <v>14</v>
      </c>
      <c r="B7" s="8">
        <v>44834</v>
      </c>
      <c r="C7" s="12" t="s">
        <v>8</v>
      </c>
      <c r="D7" s="9">
        <v>365070</v>
      </c>
    </row>
    <row r="8" spans="1:4" ht="18.75">
      <c r="A8" s="7" t="s">
        <v>20</v>
      </c>
      <c r="B8" s="8">
        <v>44844</v>
      </c>
      <c r="C8" s="12" t="s">
        <v>21</v>
      </c>
      <c r="D8" s="9">
        <v>18658.12</v>
      </c>
    </row>
    <row r="9" spans="1:4" ht="18.75">
      <c r="A9" s="7" t="s">
        <v>15</v>
      </c>
      <c r="B9" s="8">
        <v>44897</v>
      </c>
      <c r="C9" s="7" t="s">
        <v>16</v>
      </c>
      <c r="D9" s="9">
        <v>8429</v>
      </c>
    </row>
    <row r="10" spans="1:4" ht="32.25">
      <c r="A10" s="7" t="s">
        <v>17</v>
      </c>
      <c r="B10" s="8">
        <v>44937</v>
      </c>
      <c r="C10" s="7" t="s">
        <v>18</v>
      </c>
      <c r="D10" s="9">
        <v>15000</v>
      </c>
    </row>
    <row r="11" spans="1:4" ht="48">
      <c r="A11" s="7" t="s">
        <v>19</v>
      </c>
      <c r="B11" s="8">
        <v>44937</v>
      </c>
      <c r="C11" s="7" t="s">
        <v>8</v>
      </c>
      <c r="D11" s="9">
        <v>126720</v>
      </c>
    </row>
    <row r="12" spans="1:4" ht="48">
      <c r="A12" s="7" t="s">
        <v>22</v>
      </c>
      <c r="B12" s="8">
        <v>45007</v>
      </c>
      <c r="C12" s="7" t="s">
        <v>23</v>
      </c>
      <c r="D12" s="9">
        <v>81150</v>
      </c>
    </row>
    <row r="13" spans="1:4" ht="32.25">
      <c r="A13" s="7" t="s">
        <v>25</v>
      </c>
      <c r="B13" s="8">
        <v>45097</v>
      </c>
      <c r="C13" s="7" t="s">
        <v>24</v>
      </c>
      <c r="D13" s="9">
        <v>593180</v>
      </c>
    </row>
    <row r="14" spans="1:4" ht="32.25">
      <c r="A14" s="7" t="s">
        <v>26</v>
      </c>
      <c r="B14" s="8">
        <v>45125</v>
      </c>
      <c r="C14" s="7" t="str">
        <f>+C13</f>
        <v>ИП Левин А.Н.</v>
      </c>
      <c r="D14" s="9">
        <v>593180</v>
      </c>
    </row>
    <row r="15" spans="1:4" ht="18.75">
      <c r="A15" s="7"/>
      <c r="B15" s="8"/>
      <c r="C15" s="7"/>
      <c r="D15" s="9"/>
    </row>
    <row r="16" spans="1:4" ht="18.75">
      <c r="A16" s="7"/>
      <c r="B16" s="8"/>
      <c r="C16" s="7"/>
      <c r="D16" s="9"/>
    </row>
    <row r="17" spans="1:4" ht="18.75">
      <c r="A17" s="7"/>
      <c r="B17" s="8"/>
      <c r="C17" s="7"/>
      <c r="D17" s="9"/>
    </row>
    <row r="18" spans="1:4" ht="18.75">
      <c r="A18" s="7"/>
      <c r="B18" s="8"/>
      <c r="C18" s="7"/>
      <c r="D18" s="9"/>
    </row>
    <row r="19" spans="1:4" ht="18.75">
      <c r="A19" s="7"/>
      <c r="B19" s="8"/>
      <c r="C19" s="7"/>
      <c r="D19" s="9"/>
    </row>
    <row r="20" spans="1:4" ht="18.75">
      <c r="A20" s="7"/>
      <c r="B20" s="8"/>
      <c r="C20" s="7"/>
      <c r="D20" s="9"/>
    </row>
    <row r="21" spans="1:4" ht="18.75">
      <c r="A21" s="7"/>
      <c r="B21" s="8"/>
      <c r="C21" s="7"/>
      <c r="D21" s="9"/>
    </row>
    <row r="22" spans="1:4" ht="18.75">
      <c r="A22" s="7"/>
      <c r="B22" s="8"/>
      <c r="C22" s="7"/>
      <c r="D22" s="9"/>
    </row>
    <row r="23" spans="1:4" ht="18.75">
      <c r="A23" s="7" t="s">
        <v>7</v>
      </c>
      <c r="B23" s="8"/>
      <c r="C23" s="7"/>
      <c r="D23" s="9">
        <f>5511.89+23404.93+16478.11+27849+23429+68496.13+66865.49+66124.58+59414.39+0.01</f>
        <v>357573.53</v>
      </c>
    </row>
    <row r="24" spans="1:5" s="5" customFormat="1" ht="18.75">
      <c r="A24" s="7" t="s">
        <v>6</v>
      </c>
      <c r="B24" s="8"/>
      <c r="C24" s="7"/>
      <c r="D24" s="9">
        <f>52420.25+400+400+400+400+800+400+400</f>
        <v>55620.25</v>
      </c>
      <c r="E24" s="11"/>
    </row>
    <row r="25" spans="1:5" ht="18.75">
      <c r="A25" s="2" t="s">
        <v>1</v>
      </c>
      <c r="B25" s="2"/>
      <c r="C25" s="2"/>
      <c r="D25" s="6">
        <f>SUM(D3:D24)</f>
        <v>2720834.0999999996</v>
      </c>
      <c r="E25" s="10"/>
    </row>
  </sheetData>
  <sheetProtection/>
  <mergeCells count="1">
    <mergeCell ref="A1:D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cp:lastPrinted>2023-09-11T05:55:13Z</cp:lastPrinted>
  <dcterms:created xsi:type="dcterms:W3CDTF">2016-11-02T05:25:02Z</dcterms:created>
  <dcterms:modified xsi:type="dcterms:W3CDTF">2023-09-12T06:19:42Z</dcterms:modified>
  <cp:category/>
  <cp:version/>
  <cp:contentType/>
  <cp:contentStatus/>
</cp:coreProperties>
</file>